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Удобрения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J20" i="1"/>
  <c r="J19" i="1"/>
  <c r="J18" i="1"/>
  <c r="J17" i="1"/>
  <c r="J16" i="1"/>
  <c r="J15" i="1"/>
  <c r="J14" i="1"/>
  <c r="J13" i="1"/>
  <c r="J12" i="1"/>
  <c r="J11" i="1"/>
  <c r="J10" i="1"/>
  <c r="J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G9" i="1"/>
  <c r="F9" i="1"/>
</calcChain>
</file>

<file path=xl/sharedStrings.xml><?xml version="1.0" encoding="utf-8"?>
<sst xmlns="http://schemas.openxmlformats.org/spreadsheetml/2006/main" count="2" uniqueCount="2">
  <si>
    <t>Carbamide, EXW, USD / t</t>
  </si>
  <si>
    <t>Ammonium nitrate, EXW, USD /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</si>
</sst>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[Red]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Courier New"/>
      <family val="3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theme="11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77">
    <xf numFmtId="0" fontId="0" fillId="0" borderId="0"/>
    <xf numFmtId="0" fontId="6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7" fillId="18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7" fillId="19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7" fillId="20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7" fillId="21" borderId="0" applyNumberFormat="0" applyBorder="0" applyAlignment="0" applyProtection="0"/>
    <xf numFmtId="0" fontId="3" fillId="10" borderId="0" applyNumberFormat="0" applyBorder="0" applyAlignment="0" applyProtection="0"/>
    <xf numFmtId="0" fontId="7" fillId="22" borderId="0" applyNumberFormat="0" applyBorder="0" applyAlignment="0" applyProtection="0"/>
    <xf numFmtId="0" fontId="3" fillId="13" borderId="0" applyNumberFormat="0" applyBorder="0" applyAlignment="0" applyProtection="0"/>
    <xf numFmtId="0" fontId="7" fillId="23" borderId="0" applyNumberFormat="0" applyBorder="0" applyAlignment="0" applyProtection="0"/>
    <xf numFmtId="0" fontId="3" fillId="15" borderId="0" applyNumberFormat="0" applyBorder="0" applyAlignment="0" applyProtection="0"/>
    <xf numFmtId="0" fontId="7" fillId="24" borderId="0" applyNumberFormat="0" applyBorder="0" applyAlignment="0" applyProtection="0"/>
    <xf numFmtId="0" fontId="3" fillId="4" borderId="0" applyNumberFormat="0" applyBorder="0" applyAlignment="0" applyProtection="0"/>
    <xf numFmtId="0" fontId="7" fillId="25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7" fillId="26" borderId="0" applyNumberFormat="0" applyBorder="0" applyAlignment="0" applyProtection="0"/>
    <xf numFmtId="0" fontId="3" fillId="8" borderId="0" applyNumberFormat="0" applyBorder="0" applyAlignment="0" applyProtection="0"/>
    <xf numFmtId="0" fontId="7" fillId="21" borderId="0" applyNumberFormat="0" applyBorder="0" applyAlignment="0" applyProtection="0"/>
    <xf numFmtId="0" fontId="3" fillId="11" borderId="0" applyNumberFormat="0" applyBorder="0" applyAlignment="0" applyProtection="0"/>
    <xf numFmtId="0" fontId="7" fillId="24" borderId="0" applyNumberFormat="0" applyBorder="0" applyAlignment="0" applyProtection="0"/>
    <xf numFmtId="0" fontId="3" fillId="14" borderId="0" applyNumberFormat="0" applyBorder="0" applyAlignment="0" applyProtection="0"/>
    <xf numFmtId="0" fontId="7" fillId="27" borderId="0" applyNumberFormat="0" applyBorder="0" applyAlignment="0" applyProtection="0"/>
    <xf numFmtId="0" fontId="3" fillId="16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5" fillId="9" borderId="0" applyNumberFormat="0" applyBorder="0" applyAlignment="0" applyProtection="0"/>
    <xf numFmtId="0" fontId="8" fillId="26" borderId="0" applyNumberFormat="0" applyBorder="0" applyAlignment="0" applyProtection="0"/>
    <xf numFmtId="0" fontId="5" fillId="12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5" fillId="17" borderId="0" applyNumberFormat="0" applyBorder="0" applyAlignment="0" applyProtection="0"/>
    <xf numFmtId="0" fontId="8" fillId="31" borderId="0" applyNumberFormat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5" borderId="0" applyNumberFormat="0" applyBorder="0" applyAlignment="0" applyProtection="0"/>
    <xf numFmtId="0" fontId="10" fillId="23" borderId="2" applyNumberFormat="0" applyAlignment="0" applyProtection="0"/>
    <xf numFmtId="0" fontId="11" fillId="36" borderId="3" applyNumberFormat="0" applyAlignment="0" applyProtection="0"/>
    <xf numFmtId="0" fontId="12" fillId="36" borderId="2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37" borderId="8" applyNumberFormat="0" applyAlignment="0" applyProtection="0"/>
    <xf numFmtId="0" fontId="21" fillId="0" borderId="0" applyNumberFormat="0" applyFill="0" applyBorder="0" applyAlignment="0" applyProtection="0"/>
    <xf numFmtId="0" fontId="22" fillId="38" borderId="0" applyNumberFormat="0" applyBorder="0" applyAlignment="0" applyProtection="0"/>
    <xf numFmtId="0" fontId="3" fillId="0" borderId="0"/>
    <xf numFmtId="0" fontId="23" fillId="0" borderId="0"/>
    <xf numFmtId="0" fontId="4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30" fillId="0" borderId="0" applyNumberFormat="0" applyFill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27" fillId="39" borderId="9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20" borderId="0" applyNumberFormat="0" applyBorder="0" applyAlignment="0" applyProtection="0"/>
    <xf numFmtId="0" fontId="2" fillId="0" borderId="0"/>
    <xf numFmtId="0" fontId="27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164" fontId="3" fillId="0" borderId="0" xfId="0" applyNumberFormat="1" applyFont="1" applyFill="1" applyBorder="1"/>
    <xf numFmtId="0" fontId="2" fillId="0" borderId="0" xfId="174" applyAlignment="1">
      <alignment horizontal="center" vertical="center"/>
    </xf>
    <xf numFmtId="1" fontId="2" fillId="0" borderId="0" xfId="174" applyNumberFormat="1" applyFont="1" applyAlignment="1">
      <alignment horizontal="center" vertical="center"/>
    </xf>
    <xf numFmtId="0" fontId="2" fillId="0" borderId="0" xfId="174" applyFont="1" applyAlignment="1">
      <alignment horizontal="center" vertical="center"/>
    </xf>
    <xf numFmtId="1" fontId="34" fillId="0" borderId="0" xfId="175" applyNumberFormat="1" applyFont="1" applyAlignment="1">
      <alignment horizontal="center" vertical="center"/>
    </xf>
    <xf numFmtId="1" fontId="2" fillId="0" borderId="0" xfId="174" applyNumberFormat="1" applyFont="1" applyFill="1" applyBorder="1" applyAlignment="1">
      <alignment horizontal="center" vertical="center"/>
    </xf>
    <xf numFmtId="1" fontId="2" fillId="0" borderId="0" xfId="174" applyNumberFormat="1" applyFont="1" applyAlignment="1">
      <alignment horizontal="center" vertical="center" wrapText="1"/>
    </xf>
    <xf numFmtId="0" fontId="34" fillId="0" borderId="0" xfId="175" applyFont="1" applyFill="1" applyBorder="1" applyAlignment="1">
      <alignment horizontal="center" vertical="center"/>
    </xf>
    <xf numFmtId="1" fontId="34" fillId="0" borderId="0" xfId="175" applyNumberFormat="1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/>
  </cellXfs>
  <cellStyles count="177">
    <cellStyle name="20% - Акцент1 2" xfId="2"/>
    <cellStyle name="20% - Акцент1 2 2" xfId="3"/>
    <cellStyle name="20% - Акцент1 3" xfId="4"/>
    <cellStyle name="20% - Акцент1 4" xfId="5"/>
    <cellStyle name="20% - Акцент2 2" xfId="6"/>
    <cellStyle name="20% - Акцент2 2 2" xfId="7"/>
    <cellStyle name="20% - Акцент2 3" xfId="8"/>
    <cellStyle name="20% - Акцент2 4" xfId="9"/>
    <cellStyle name="20% - Акцент3 2" xfId="10"/>
    <cellStyle name="20% - Акцент3 2 2" xfId="11"/>
    <cellStyle name="20% - Акцент3 3" xfId="12"/>
    <cellStyle name="20% - Акцент3 4" xfId="13"/>
    <cellStyle name="20% - Акцент4 2" xfId="14"/>
    <cellStyle name="20% - Акцент4 2 2" xfId="15"/>
    <cellStyle name="20% - Акцент4 3" xfId="16"/>
    <cellStyle name="20% - Акцент4 4" xfId="17"/>
    <cellStyle name="20% - Акцент5 2" xfId="18"/>
    <cellStyle name="20% - Акцент5 3" xfId="19"/>
    <cellStyle name="20% - Акцент6 2" xfId="20"/>
    <cellStyle name="20% - Акцент6 3" xfId="21"/>
    <cellStyle name="40% - Акцент1 2" xfId="22"/>
    <cellStyle name="40% - Акцент1 3" xfId="23"/>
    <cellStyle name="40% - Акцент2 2" xfId="24"/>
    <cellStyle name="40% - Акцент2 3" xfId="25"/>
    <cellStyle name="40% - Акцент3 2" xfId="26"/>
    <cellStyle name="40% - Акцент3 2 2" xfId="27"/>
    <cellStyle name="40% - Акцент3 3" xfId="28"/>
    <cellStyle name="40% - Акцент3 4" xfId="29"/>
    <cellStyle name="40% - Акцент4 2" xfId="30"/>
    <cellStyle name="40% - Акцент4 3" xfId="31"/>
    <cellStyle name="40% - Акцент5 2" xfId="32"/>
    <cellStyle name="40% - Акцент5 3" xfId="33"/>
    <cellStyle name="40% - Акцент6 2" xfId="34"/>
    <cellStyle name="40% - Акцент6 3" xfId="35"/>
    <cellStyle name="60% - Акцент1 2" xfId="36"/>
    <cellStyle name="60% - Акцент2 2" xfId="37"/>
    <cellStyle name="60% - Акцент3 2" xfId="38"/>
    <cellStyle name="60% - Акцент3 3" xfId="39"/>
    <cellStyle name="60% - Акцент4 2" xfId="40"/>
    <cellStyle name="60% - Акцент4 3" xfId="41"/>
    <cellStyle name="60% - Акцент5 2" xfId="42"/>
    <cellStyle name="60% - Акцент6 2" xfId="43"/>
    <cellStyle name="60% - Акцент6 3" xfId="44"/>
    <cellStyle name="Iau?iue_C?AU_10_09_01" xfId="45"/>
    <cellStyle name="Îáű÷íűé_ÇßÁÜ" xfId="46"/>
    <cellStyle name="Normal_Sheet1" xfId="47"/>
    <cellStyle name="Result2" xfId="48"/>
    <cellStyle name="Result2 10" xfId="49"/>
    <cellStyle name="Result2 10 2" xfId="50"/>
    <cellStyle name="Result2 11" xfId="51"/>
    <cellStyle name="Result2 11 2" xfId="52"/>
    <cellStyle name="Result2 12" xfId="53"/>
    <cellStyle name="Result2 12 2" xfId="54"/>
    <cellStyle name="Result2 13" xfId="55"/>
    <cellStyle name="Result2 13 2" xfId="56"/>
    <cellStyle name="Result2 14" xfId="57"/>
    <cellStyle name="Result2 14 2" xfId="58"/>
    <cellStyle name="Result2 15" xfId="59"/>
    <cellStyle name="Result2 15 2" xfId="60"/>
    <cellStyle name="Result2 16" xfId="61"/>
    <cellStyle name="Result2 16 2" xfId="62"/>
    <cellStyle name="Result2 17" xfId="63"/>
    <cellStyle name="Result2 17 2" xfId="64"/>
    <cellStyle name="Result2 18" xfId="65"/>
    <cellStyle name="Result2 18 2" xfId="66"/>
    <cellStyle name="Result2 19" xfId="67"/>
    <cellStyle name="Result2 19 2" xfId="68"/>
    <cellStyle name="Result2 2" xfId="69"/>
    <cellStyle name="Result2 2 2" xfId="70"/>
    <cellStyle name="Result2 20" xfId="71"/>
    <cellStyle name="Result2 20 2" xfId="72"/>
    <cellStyle name="Result2 21" xfId="73"/>
    <cellStyle name="Result2 21 2" xfId="74"/>
    <cellStyle name="Result2 22" xfId="75"/>
    <cellStyle name="Result2 22 2" xfId="76"/>
    <cellStyle name="Result2 23" xfId="77"/>
    <cellStyle name="Result2 23 2" xfId="78"/>
    <cellStyle name="Result2 24" xfId="79"/>
    <cellStyle name="Result2 24 2" xfId="80"/>
    <cellStyle name="Result2 25" xfId="81"/>
    <cellStyle name="Result2 25 2" xfId="82"/>
    <cellStyle name="Result2 26" xfId="83"/>
    <cellStyle name="Result2 26 2" xfId="84"/>
    <cellStyle name="Result2 27" xfId="85"/>
    <cellStyle name="Result2 27 2" xfId="86"/>
    <cellStyle name="Result2 28" xfId="87"/>
    <cellStyle name="Result2 28 2" xfId="88"/>
    <cellStyle name="Result2 29" xfId="89"/>
    <cellStyle name="Result2 29 2" xfId="90"/>
    <cellStyle name="Result2 3" xfId="91"/>
    <cellStyle name="Result2 3 2" xfId="92"/>
    <cellStyle name="Result2 30" xfId="93"/>
    <cellStyle name="Result2 30 2" xfId="94"/>
    <cellStyle name="Result2 31" xfId="95"/>
    <cellStyle name="Result2 31 2" xfId="96"/>
    <cellStyle name="Result2 32" xfId="97"/>
    <cellStyle name="Result2 32 2" xfId="98"/>
    <cellStyle name="Result2 33" xfId="99"/>
    <cellStyle name="Result2 33 2" xfId="100"/>
    <cellStyle name="Result2 34" xfId="101"/>
    <cellStyle name="Result2 34 2" xfId="102"/>
    <cellStyle name="Result2 35" xfId="103"/>
    <cellStyle name="Result2 35 2" xfId="104"/>
    <cellStyle name="Result2 36" xfId="105"/>
    <cellStyle name="Result2 36 2" xfId="106"/>
    <cellStyle name="Result2 37" xfId="107"/>
    <cellStyle name="Result2 4" xfId="108"/>
    <cellStyle name="Result2 4 2" xfId="109"/>
    <cellStyle name="Result2 5" xfId="110"/>
    <cellStyle name="Result2 5 2" xfId="111"/>
    <cellStyle name="Result2 6" xfId="112"/>
    <cellStyle name="Result2 6 2" xfId="113"/>
    <cellStyle name="Result2 7" xfId="114"/>
    <cellStyle name="Result2 7 2" xfId="115"/>
    <cellStyle name="Result2 8" xfId="116"/>
    <cellStyle name="Result2 8 2" xfId="117"/>
    <cellStyle name="Result2 9" xfId="118"/>
    <cellStyle name="Result2 9 2" xfId="119"/>
    <cellStyle name="Акцент1 2" xfId="120"/>
    <cellStyle name="Акцент2 2" xfId="121"/>
    <cellStyle name="Акцент3 2" xfId="122"/>
    <cellStyle name="Акцент4 2" xfId="123"/>
    <cellStyle name="Акцент5 2" xfId="124"/>
    <cellStyle name="Акцент6 2" xfId="125"/>
    <cellStyle name="Ввод  2" xfId="126"/>
    <cellStyle name="Вывод 2" xfId="127"/>
    <cellStyle name="Вычисление 2" xfId="128"/>
    <cellStyle name="Гиперссылка 2" xfId="129"/>
    <cellStyle name="Гиперссылка 2 2" xfId="130"/>
    <cellStyle name="Гиперссылка 2 3" xfId="131"/>
    <cellStyle name="Гиперссылка 3" xfId="132"/>
    <cellStyle name="Гиперссылка 4" xfId="133"/>
    <cellStyle name="Гиперссылка 5" xfId="134"/>
    <cellStyle name="Заголовок 1 2" xfId="135"/>
    <cellStyle name="Заголовок 2 2" xfId="136"/>
    <cellStyle name="Заголовок 3 2" xfId="137"/>
    <cellStyle name="Заголовок 4 2" xfId="138"/>
    <cellStyle name="Итог 2" xfId="139"/>
    <cellStyle name="Контрольная ячейка 2" xfId="140"/>
    <cellStyle name="Название 2" xfId="141"/>
    <cellStyle name="Нейтральный 2" xfId="142"/>
    <cellStyle name="Обычный" xfId="0" builtinId="0"/>
    <cellStyle name="Обычный 10" xfId="143"/>
    <cellStyle name="Обычный 11" xfId="174"/>
    <cellStyle name="Обычный 2" xfId="1"/>
    <cellStyle name="Обычный 2 2" xfId="144"/>
    <cellStyle name="Обычный 2 3" xfId="145"/>
    <cellStyle name="Обычный 2 4" xfId="175"/>
    <cellStyle name="Обычный 3" xfId="146"/>
    <cellStyle name="Обычный 3 2" xfId="147"/>
    <cellStyle name="Обычный 3 3" xfId="148"/>
    <cellStyle name="Обычный 4" xfId="149"/>
    <cellStyle name="Обычный 5" xfId="150"/>
    <cellStyle name="Обычный 6" xfId="151"/>
    <cellStyle name="Обычный 7" xfId="152"/>
    <cellStyle name="Обычный 8" xfId="153"/>
    <cellStyle name="Обычный 8 2" xfId="154"/>
    <cellStyle name="Обычный 9" xfId="155"/>
    <cellStyle name="Открывавшаяся гиперссылка 2" xfId="156"/>
    <cellStyle name="Открывавшаяся гиперссылка 3" xfId="157"/>
    <cellStyle name="Плохой 2" xfId="158"/>
    <cellStyle name="Пояснение 2" xfId="159"/>
    <cellStyle name="Примечание 2" xfId="160"/>
    <cellStyle name="Примечание 2 2" xfId="161"/>
    <cellStyle name="Примечание 3" xfId="162"/>
    <cellStyle name="Примечание 4" xfId="163"/>
    <cellStyle name="Примечание 4 2" xfId="164"/>
    <cellStyle name="Примечание 5" xfId="165"/>
    <cellStyle name="Примечание 6" xfId="166"/>
    <cellStyle name="Процентный 2" xfId="167"/>
    <cellStyle name="Процентный 2 2" xfId="168"/>
    <cellStyle name="Процентный 3" xfId="169"/>
    <cellStyle name="Процентный 4" xfId="170"/>
    <cellStyle name="Процентный 5" xfId="176"/>
    <cellStyle name="Связанная ячейка 2" xfId="171"/>
    <cellStyle name="Текст предупреждения 2" xfId="172"/>
    <cellStyle name="Хороший 2" xfId="17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E20" sqref="E20"/>
    </sheetView>
  </sheetViews>
  <sheetFormatPr defaultRowHeight="15" x14ac:dyDescent="0.25"/>
  <cols>
    <col min="1" max="1" width="11.28515625" style="1" customWidth="1"/>
    <col min="2" max="2" width="27.28515625" style="1" customWidth="1"/>
    <col min="3" max="3" width="32.5703125" style="1" customWidth="1"/>
  </cols>
  <sheetData>
    <row r="1" spans="1:3" x14ac:dyDescent="0.25">
      <c r="B1" s="13" t="s">
        <v>0</v>
      </c>
      <c r="C1" s="13" t="s">
        <v>1</v>
      </c>
    </row>
    <row r="2" spans="1:3" x14ac:dyDescent="0.25">
      <c r="A2" s="2">
        <v>41640</v>
      </c>
      <c r="B2" s="3">
        <v>427.12373326660827</v>
      </c>
      <c r="C2" s="3">
        <v>427.12373326660827</v>
      </c>
    </row>
    <row r="3" spans="1:3" x14ac:dyDescent="0.25">
      <c r="A3" s="2">
        <v>41671</v>
      </c>
      <c r="B3" s="3">
        <v>387.03113941967445</v>
      </c>
      <c r="C3" s="3">
        <v>387.03113941967445</v>
      </c>
    </row>
    <row r="4" spans="1:3" x14ac:dyDescent="0.25">
      <c r="A4" s="2">
        <v>41699</v>
      </c>
      <c r="B4" s="3">
        <v>374.95731131601678</v>
      </c>
      <c r="C4" s="3">
        <v>374.95731131601678</v>
      </c>
    </row>
    <row r="5" spans="1:3" x14ac:dyDescent="0.25">
      <c r="A5" s="2">
        <v>41730</v>
      </c>
      <c r="B5" s="3">
        <v>320.81538410662887</v>
      </c>
      <c r="C5" s="3">
        <v>320.81538410662887</v>
      </c>
    </row>
    <row r="6" spans="1:3" x14ac:dyDescent="0.25">
      <c r="A6" s="2">
        <v>41760</v>
      </c>
      <c r="B6" s="3">
        <v>349.75512333735821</v>
      </c>
      <c r="C6" s="3">
        <v>349.75512333735821</v>
      </c>
    </row>
    <row r="7" spans="1:3" x14ac:dyDescent="0.25">
      <c r="A7" s="2">
        <v>41791</v>
      </c>
      <c r="B7" s="3">
        <v>353.02291519312985</v>
      </c>
      <c r="C7" s="3">
        <v>358.22696705931548</v>
      </c>
    </row>
    <row r="8" spans="1:3" x14ac:dyDescent="0.25">
      <c r="A8" s="2">
        <v>41821</v>
      </c>
      <c r="B8" s="3">
        <v>365.52212551115986</v>
      </c>
      <c r="C8" s="3">
        <v>375.08407690732435</v>
      </c>
    </row>
    <row r="9" spans="1:3" x14ac:dyDescent="0.25">
      <c r="A9" s="2">
        <v>41852</v>
      </c>
      <c r="B9" s="3">
        <v>334.54542192345303</v>
      </c>
      <c r="C9" s="3">
        <v>346.28585859709852</v>
      </c>
    </row>
    <row r="10" spans="1:3" x14ac:dyDescent="0.25">
      <c r="A10" s="2">
        <v>41883</v>
      </c>
      <c r="B10" s="3">
        <v>324.38314881861754</v>
      </c>
      <c r="C10" s="3">
        <v>356.90157851811705</v>
      </c>
    </row>
    <row r="11" spans="1:3" x14ac:dyDescent="0.25">
      <c r="A11" s="2">
        <v>41913</v>
      </c>
      <c r="B11" s="3">
        <v>369.26483365565184</v>
      </c>
      <c r="C11" s="3">
        <v>406.99534014276435</v>
      </c>
    </row>
    <row r="12" spans="1:3" x14ac:dyDescent="0.25">
      <c r="A12" s="2">
        <v>41944</v>
      </c>
      <c r="B12" s="3">
        <v>331.73130382139635</v>
      </c>
      <c r="C12" s="3">
        <v>358.30679422077162</v>
      </c>
    </row>
    <row r="13" spans="1:3" x14ac:dyDescent="0.25">
      <c r="A13" s="2">
        <v>41974</v>
      </c>
      <c r="B13" s="3">
        <v>301.63859158802035</v>
      </c>
      <c r="C13" s="3">
        <v>360.65114127335545</v>
      </c>
    </row>
    <row r="14" spans="1:3" x14ac:dyDescent="0.25">
      <c r="A14" s="2">
        <v>42005</v>
      </c>
      <c r="B14" s="3">
        <v>318.10380540924422</v>
      </c>
      <c r="C14" s="3">
        <v>406.85803948395164</v>
      </c>
    </row>
    <row r="15" spans="1:3" x14ac:dyDescent="0.25">
      <c r="A15" s="2">
        <v>42036</v>
      </c>
      <c r="B15" s="3">
        <v>308.70140649184594</v>
      </c>
      <c r="C15" s="3">
        <v>328.68791755768711</v>
      </c>
    </row>
    <row r="16" spans="1:3" x14ac:dyDescent="0.25">
      <c r="A16" s="2">
        <v>42064</v>
      </c>
      <c r="B16" s="3">
        <v>467.11188209544571</v>
      </c>
      <c r="C16" s="3">
        <v>548.18884616805155</v>
      </c>
    </row>
    <row r="17" spans="1:3" x14ac:dyDescent="0.25">
      <c r="A17" s="2">
        <v>42095</v>
      </c>
      <c r="B17" s="3">
        <v>458.5706436414178</v>
      </c>
      <c r="C17" s="3">
        <v>491.20908991887836</v>
      </c>
    </row>
    <row r="18" spans="1:3" x14ac:dyDescent="0.25">
      <c r="A18" s="2">
        <v>42125</v>
      </c>
      <c r="B18" s="3">
        <v>448.32542568386526</v>
      </c>
      <c r="C18" s="3">
        <v>479.40921174200361</v>
      </c>
    </row>
    <row r="19" spans="1:3" x14ac:dyDescent="0.25">
      <c r="A19" s="2">
        <v>42156</v>
      </c>
      <c r="B19" s="3">
        <v>424.01763548617265</v>
      </c>
      <c r="C19" s="3">
        <v>439.89085929380184</v>
      </c>
    </row>
    <row r="20" spans="1:3" x14ac:dyDescent="0.25">
      <c r="A20" s="2">
        <v>42186</v>
      </c>
      <c r="B20" s="3">
        <v>390.64534611177658</v>
      </c>
      <c r="C20" s="3">
        <v>428.67439339508081</v>
      </c>
    </row>
    <row r="21" spans="1:3" x14ac:dyDescent="0.25">
      <c r="A21" s="2">
        <v>42217</v>
      </c>
      <c r="B21" s="3">
        <v>399.30358020742312</v>
      </c>
      <c r="C21" s="3">
        <v>431.37888009357863</v>
      </c>
    </row>
    <row r="22" spans="1:3" x14ac:dyDescent="0.25">
      <c r="A22" s="2">
        <v>42248</v>
      </c>
      <c r="B22" s="3">
        <v>403.77639471096347</v>
      </c>
      <c r="C22" s="3">
        <v>428.48646187808936</v>
      </c>
    </row>
    <row r="23" spans="1:3" x14ac:dyDescent="0.25">
      <c r="A23" s="2">
        <v>42278</v>
      </c>
      <c r="B23" s="3">
        <v>395.71437081415036</v>
      </c>
      <c r="C23" s="3">
        <v>425.32645817962504</v>
      </c>
    </row>
    <row r="24" spans="1:3" x14ac:dyDescent="0.25">
      <c r="A24" s="2">
        <v>42309</v>
      </c>
      <c r="B24" s="3">
        <v>311.035478979684</v>
      </c>
      <c r="C24" s="3">
        <v>334.47966948948925</v>
      </c>
    </row>
    <row r="25" spans="1:3" x14ac:dyDescent="0.25">
      <c r="A25" s="2">
        <v>42339</v>
      </c>
      <c r="B25" s="3">
        <v>318.97513289799872</v>
      </c>
      <c r="C25" s="3">
        <v>344.42229247025813</v>
      </c>
    </row>
    <row r="26" spans="1:3" x14ac:dyDescent="0.25">
      <c r="A26" s="2">
        <v>42370</v>
      </c>
      <c r="B26" s="12">
        <v>328.54970023812797</v>
      </c>
      <c r="C26" s="12">
        <v>329.79081133580235</v>
      </c>
    </row>
    <row r="27" spans="1:3" x14ac:dyDescent="0.25">
      <c r="A27" s="2">
        <v>42401</v>
      </c>
      <c r="B27" s="12">
        <v>300.82276979055626</v>
      </c>
      <c r="C27" s="12">
        <v>297.07667492146629</v>
      </c>
    </row>
    <row r="28" spans="1:3" x14ac:dyDescent="0.25">
      <c r="A28" s="2">
        <v>42430</v>
      </c>
      <c r="B28" s="12">
        <v>296.00280043381099</v>
      </c>
      <c r="C28" s="12">
        <v>291.32038858625521</v>
      </c>
    </row>
    <row r="29" spans="1:3" x14ac:dyDescent="0.25">
      <c r="A29" s="2">
        <v>42461</v>
      </c>
      <c r="B29" s="12">
        <v>295.02753490947703</v>
      </c>
      <c r="C29" s="12">
        <v>263.88904603525395</v>
      </c>
    </row>
    <row r="30" spans="1:3" x14ac:dyDescent="0.25">
      <c r="A30" s="2">
        <v>42491</v>
      </c>
      <c r="B30" s="12">
        <v>303.90723090316823</v>
      </c>
      <c r="C30" s="12">
        <v>266.7126450777015</v>
      </c>
    </row>
    <row r="31" spans="1:3" x14ac:dyDescent="0.25">
      <c r="A31" s="2">
        <v>42522</v>
      </c>
      <c r="B31" s="12">
        <v>281.3810866679338</v>
      </c>
      <c r="C31" s="12">
        <v>238.86311653889447</v>
      </c>
    </row>
    <row r="32" spans="1:3" x14ac:dyDescent="0.25">
      <c r="A32" s="2">
        <v>42552</v>
      </c>
      <c r="B32" s="12">
        <v>259.49532522572991</v>
      </c>
      <c r="C32" s="12">
        <v>227.85607513350487</v>
      </c>
    </row>
    <row r="33" spans="1:3" x14ac:dyDescent="0.25">
      <c r="A33" s="2">
        <v>42583</v>
      </c>
      <c r="B33" s="12">
        <v>264.9338433725693</v>
      </c>
      <c r="C33" s="12">
        <v>212.43886340665506</v>
      </c>
    </row>
    <row r="34" spans="1:3" x14ac:dyDescent="0.25">
      <c r="A34" s="2">
        <v>42614</v>
      </c>
      <c r="B34" s="12">
        <v>257.97556557857359</v>
      </c>
      <c r="C34" s="12">
        <v>213.11879136142005</v>
      </c>
    </row>
    <row r="35" spans="1:3" x14ac:dyDescent="0.25">
      <c r="A35" s="2">
        <v>42644</v>
      </c>
      <c r="B35" s="12">
        <v>262.08112855001423</v>
      </c>
      <c r="C35" s="12">
        <v>227.70466362965971</v>
      </c>
    </row>
    <row r="36" spans="1:3" x14ac:dyDescent="0.25">
      <c r="A36" s="2">
        <v>42675</v>
      </c>
      <c r="B36" s="12">
        <v>254.94826470270286</v>
      </c>
      <c r="C36" s="12">
        <v>225.17328488340908</v>
      </c>
    </row>
    <row r="37" spans="1:3" x14ac:dyDescent="0.25">
      <c r="A37" s="2">
        <v>42705</v>
      </c>
      <c r="B37" s="12">
        <v>286.51395677757398</v>
      </c>
      <c r="C37" s="12">
        <v>249.70760404861835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71"/>
  <sheetViews>
    <sheetView workbookViewId="0">
      <selection activeCell="J9" sqref="J9:K20"/>
    </sheetView>
  </sheetViews>
  <sheetFormatPr defaultRowHeight="15" x14ac:dyDescent="0.25"/>
  <cols>
    <col min="1" max="1" width="14.7109375" customWidth="1"/>
    <col min="9" max="9" width="11.85546875" customWidth="1"/>
  </cols>
  <sheetData>
    <row r="9" spans="1:11" x14ac:dyDescent="0.25">
      <c r="A9" s="2">
        <v>42370</v>
      </c>
      <c r="B9">
        <v>24.000699999999998</v>
      </c>
      <c r="C9" s="5">
        <v>8000</v>
      </c>
      <c r="D9" s="5">
        <v>7900</v>
      </c>
      <c r="F9" s="12">
        <f>C9/B9</f>
        <v>333.32361139466769</v>
      </c>
      <c r="G9" s="12">
        <f>D9/B9</f>
        <v>329.15706625223436</v>
      </c>
      <c r="I9" s="2">
        <v>42370</v>
      </c>
      <c r="J9" s="12">
        <f>AVERAGE(F9:F13)</f>
        <v>329.79081133580235</v>
      </c>
      <c r="K9" s="12">
        <f>AVERAGE(G9:G13)</f>
        <v>328.54970023812797</v>
      </c>
    </row>
    <row r="10" spans="1:11" x14ac:dyDescent="0.25">
      <c r="A10" s="2">
        <v>42377</v>
      </c>
      <c r="B10">
        <v>23.7837</v>
      </c>
      <c r="C10" s="5">
        <v>8100</v>
      </c>
      <c r="D10" s="5">
        <v>8100</v>
      </c>
      <c r="F10" s="12">
        <f t="shared" ref="F10:F70" si="0">C10/B10</f>
        <v>340.56938155123049</v>
      </c>
      <c r="G10" s="12">
        <f t="shared" ref="G10:G70" si="1">D10/B10</f>
        <v>340.56938155123049</v>
      </c>
      <c r="I10" s="2">
        <v>42401</v>
      </c>
      <c r="J10" s="12">
        <f>AVERAGE(F14:F17)</f>
        <v>297.07667492146629</v>
      </c>
      <c r="K10" s="12">
        <f>AVERAGE(G14:G17)</f>
        <v>300.82276979055626</v>
      </c>
    </row>
    <row r="11" spans="1:11" x14ac:dyDescent="0.25">
      <c r="A11" s="2">
        <v>42384</v>
      </c>
      <c r="B11">
        <v>24.1874</v>
      </c>
      <c r="C11" s="5">
        <v>8000</v>
      </c>
      <c r="D11" s="5">
        <v>8000</v>
      </c>
      <c r="F11" s="12">
        <f t="shared" si="0"/>
        <v>330.75072145001116</v>
      </c>
      <c r="G11" s="12">
        <f t="shared" si="1"/>
        <v>330.75072145001116</v>
      </c>
      <c r="I11" s="2">
        <v>42430</v>
      </c>
      <c r="J11" s="12">
        <f>AVERAGE(F18:F21)</f>
        <v>291.32038858625521</v>
      </c>
      <c r="K11" s="12">
        <f>AVERAGE(G18:G21)</f>
        <v>296.00280043381099</v>
      </c>
    </row>
    <row r="12" spans="1:11" x14ac:dyDescent="0.25">
      <c r="A12" s="2">
        <v>42391</v>
      </c>
      <c r="B12">
        <v>24.521699999999999</v>
      </c>
      <c r="C12" s="5">
        <v>8000</v>
      </c>
      <c r="D12" s="5">
        <v>7950</v>
      </c>
      <c r="F12" s="12">
        <f t="shared" si="0"/>
        <v>326.24165535015925</v>
      </c>
      <c r="G12" s="12">
        <f t="shared" si="1"/>
        <v>324.20264500422076</v>
      </c>
      <c r="I12" s="2">
        <v>42461</v>
      </c>
      <c r="J12" s="12">
        <f>AVERAGE(F22:F26)</f>
        <v>263.88904603525395</v>
      </c>
      <c r="K12" s="12">
        <f>AVERAGE(G22:G26)</f>
        <v>295.02753490947703</v>
      </c>
    </row>
    <row r="13" spans="1:11" x14ac:dyDescent="0.25">
      <c r="A13" s="2">
        <v>42398</v>
      </c>
      <c r="B13">
        <v>25.151800000000001</v>
      </c>
      <c r="C13" s="5">
        <v>8000</v>
      </c>
      <c r="D13" s="5">
        <v>8000</v>
      </c>
      <c r="F13" s="12">
        <f t="shared" si="0"/>
        <v>318.06868693294314</v>
      </c>
      <c r="G13" s="12">
        <f t="shared" si="1"/>
        <v>318.06868693294314</v>
      </c>
      <c r="I13" s="2">
        <v>42491</v>
      </c>
      <c r="J13" s="12">
        <f>AVERAGE(F27:F30)</f>
        <v>266.7126450777015</v>
      </c>
      <c r="K13" s="12">
        <f>AVERAGE(G27:G30)</f>
        <v>303.90723090316823</v>
      </c>
    </row>
    <row r="14" spans="1:11" x14ac:dyDescent="0.25">
      <c r="A14" s="2">
        <v>42405</v>
      </c>
      <c r="B14">
        <v>25.892700000000001</v>
      </c>
      <c r="C14" s="5">
        <v>7851</v>
      </c>
      <c r="D14" s="5">
        <v>7950</v>
      </c>
      <c r="F14" s="12">
        <f t="shared" si="0"/>
        <v>303.21287467123938</v>
      </c>
      <c r="G14" s="12">
        <f t="shared" si="1"/>
        <v>307.03634615161803</v>
      </c>
      <c r="I14" s="2">
        <v>42522</v>
      </c>
      <c r="J14" s="12">
        <f>AVERAGE(F31:F34)</f>
        <v>238.86311653889447</v>
      </c>
      <c r="K14" s="12">
        <f>AVERAGE(G31:G34)</f>
        <v>281.3810866679338</v>
      </c>
    </row>
    <row r="15" spans="1:11" x14ac:dyDescent="0.25">
      <c r="A15" s="2">
        <v>42412</v>
      </c>
      <c r="B15">
        <v>26.0837</v>
      </c>
      <c r="C15" s="8">
        <v>7851</v>
      </c>
      <c r="D15" s="8">
        <v>7950</v>
      </c>
      <c r="F15" s="12">
        <f t="shared" si="0"/>
        <v>300.9925739063093</v>
      </c>
      <c r="G15" s="12">
        <f t="shared" si="1"/>
        <v>304.78804770795551</v>
      </c>
      <c r="I15" s="2">
        <v>42552</v>
      </c>
      <c r="J15" s="12">
        <f>AVERAGE(F35:F39)</f>
        <v>227.85607513350487</v>
      </c>
      <c r="K15" s="12">
        <f>AVERAGE(G35:G39)</f>
        <v>259.49532522572991</v>
      </c>
    </row>
    <row r="16" spans="1:11" x14ac:dyDescent="0.25">
      <c r="A16" s="2">
        <v>42419</v>
      </c>
      <c r="B16">
        <v>26.462299999999999</v>
      </c>
      <c r="C16" s="8">
        <v>7851</v>
      </c>
      <c r="D16" s="8">
        <v>7950</v>
      </c>
      <c r="F16" s="12">
        <f t="shared" si="0"/>
        <v>296.68622908817451</v>
      </c>
      <c r="G16" s="12">
        <f t="shared" si="1"/>
        <v>300.42740049050917</v>
      </c>
      <c r="I16" s="2">
        <v>42583</v>
      </c>
      <c r="J16" s="12">
        <f>AVERAGE(F40:F43)</f>
        <v>212.43886340665506</v>
      </c>
      <c r="K16" s="12">
        <f>AVERAGE(G40:G43)</f>
        <v>264.9338433725693</v>
      </c>
    </row>
    <row r="17" spans="1:11" x14ac:dyDescent="0.25">
      <c r="A17" s="2">
        <v>42426</v>
      </c>
      <c r="B17">
        <v>27.315899999999999</v>
      </c>
      <c r="C17" s="5">
        <v>7851</v>
      </c>
      <c r="D17" s="5">
        <v>7950</v>
      </c>
      <c r="F17" s="12">
        <f t="shared" si="0"/>
        <v>287.41502202014215</v>
      </c>
      <c r="G17" s="12">
        <f t="shared" si="1"/>
        <v>291.0392848121424</v>
      </c>
      <c r="I17" s="2">
        <v>42614</v>
      </c>
      <c r="J17" s="12">
        <f>AVERAGE(F44:F48)</f>
        <v>213.11879136142005</v>
      </c>
      <c r="K17" s="12">
        <f>AVERAGE(G44:G48)</f>
        <v>257.97556557857359</v>
      </c>
    </row>
    <row r="18" spans="1:11" x14ac:dyDescent="0.25">
      <c r="A18" s="2">
        <v>42433</v>
      </c>
      <c r="B18">
        <v>26.823899999999998</v>
      </c>
      <c r="C18" s="5">
        <v>7851</v>
      </c>
      <c r="D18" s="5">
        <v>7950</v>
      </c>
      <c r="F18" s="12">
        <f t="shared" si="0"/>
        <v>292.68674577522285</v>
      </c>
      <c r="G18" s="12">
        <f t="shared" si="1"/>
        <v>296.3774842584412</v>
      </c>
      <c r="I18" s="2">
        <v>42644</v>
      </c>
      <c r="J18" s="12">
        <f>AVERAGE(F49:F52)</f>
        <v>227.70466362965971</v>
      </c>
      <c r="K18" s="12">
        <f>AVERAGE(G49:G52)</f>
        <v>262.08112855001423</v>
      </c>
    </row>
    <row r="19" spans="1:11" x14ac:dyDescent="0.25">
      <c r="A19" s="2">
        <v>42440</v>
      </c>
      <c r="B19">
        <v>26.4</v>
      </c>
      <c r="C19" s="5">
        <v>7851</v>
      </c>
      <c r="D19" s="5">
        <v>7950</v>
      </c>
      <c r="F19" s="12">
        <f t="shared" si="0"/>
        <v>297.38636363636363</v>
      </c>
      <c r="G19" s="12">
        <f t="shared" si="1"/>
        <v>301.13636363636363</v>
      </c>
      <c r="I19" s="2">
        <v>42675</v>
      </c>
      <c r="J19" s="12">
        <f>AVERAGE(F53:F56)</f>
        <v>225.17328488340908</v>
      </c>
      <c r="K19" s="12">
        <f>AVERAGE(G53:G56)</f>
        <v>254.94826470270286</v>
      </c>
    </row>
    <row r="20" spans="1:11" x14ac:dyDescent="0.25">
      <c r="A20" s="2">
        <v>42447</v>
      </c>
      <c r="B20">
        <v>26.587299999999999</v>
      </c>
      <c r="C20" s="5">
        <v>7851</v>
      </c>
      <c r="D20" s="5">
        <v>7950</v>
      </c>
      <c r="F20" s="12">
        <f t="shared" si="0"/>
        <v>295.29136091291707</v>
      </c>
      <c r="G20" s="12">
        <f t="shared" si="1"/>
        <v>299.01494322477276</v>
      </c>
      <c r="I20" s="2">
        <v>42705</v>
      </c>
      <c r="J20" s="12">
        <f>AVERAGE(F57:F61)</f>
        <v>249.70760404861835</v>
      </c>
      <c r="K20" s="12">
        <f>AVERAGE(G57:G61)</f>
        <v>286.51395677757398</v>
      </c>
    </row>
    <row r="21" spans="1:11" x14ac:dyDescent="0.25">
      <c r="A21" s="2">
        <v>42454</v>
      </c>
      <c r="B21">
        <v>26.436399999999999</v>
      </c>
      <c r="C21" s="5">
        <v>7400</v>
      </c>
      <c r="D21" s="5">
        <v>7600</v>
      </c>
      <c r="F21" s="12">
        <f t="shared" si="0"/>
        <v>279.91708402051717</v>
      </c>
      <c r="G21" s="12">
        <f t="shared" si="1"/>
        <v>287.48241061566631</v>
      </c>
    </row>
    <row r="22" spans="1:11" x14ac:dyDescent="0.25">
      <c r="A22" s="2">
        <v>42461</v>
      </c>
      <c r="B22">
        <v>26.135300000000001</v>
      </c>
      <c r="C22" s="7">
        <v>7400</v>
      </c>
      <c r="D22" s="7">
        <v>7600</v>
      </c>
      <c r="F22" s="12">
        <f t="shared" si="0"/>
        <v>283.14195742922408</v>
      </c>
      <c r="G22" s="12">
        <f t="shared" si="1"/>
        <v>290.79444276514903</v>
      </c>
    </row>
    <row r="23" spans="1:11" x14ac:dyDescent="0.25">
      <c r="A23" s="2">
        <v>42468</v>
      </c>
      <c r="B23">
        <v>25.4924</v>
      </c>
      <c r="C23" s="5">
        <v>6700</v>
      </c>
      <c r="D23" s="5">
        <v>7650</v>
      </c>
      <c r="F23" s="12">
        <f t="shared" si="0"/>
        <v>262.82342972807584</v>
      </c>
      <c r="G23" s="12">
        <f t="shared" si="1"/>
        <v>300.08943842086268</v>
      </c>
    </row>
    <row r="24" spans="1:11" x14ac:dyDescent="0.25">
      <c r="A24" s="2">
        <v>42475</v>
      </c>
      <c r="B24">
        <v>25.691099999999999</v>
      </c>
      <c r="C24" s="5">
        <v>6700</v>
      </c>
      <c r="D24" s="5">
        <v>7650</v>
      </c>
      <c r="F24" s="12">
        <f t="shared" si="0"/>
        <v>260.79070183837985</v>
      </c>
      <c r="G24" s="12">
        <f t="shared" si="1"/>
        <v>297.76848791994115</v>
      </c>
    </row>
    <row r="25" spans="1:11" x14ac:dyDescent="0.25">
      <c r="A25" s="2">
        <v>42482</v>
      </c>
      <c r="B25">
        <v>25.2502</v>
      </c>
      <c r="C25" s="5">
        <v>6600</v>
      </c>
      <c r="D25" s="5">
        <v>7550</v>
      </c>
      <c r="F25" s="12">
        <f t="shared" si="0"/>
        <v>261.38406824500402</v>
      </c>
      <c r="G25" s="12">
        <f t="shared" si="1"/>
        <v>299.00753261360308</v>
      </c>
    </row>
    <row r="26" spans="1:11" x14ac:dyDescent="0.25">
      <c r="A26" s="2">
        <v>42489</v>
      </c>
      <c r="B26">
        <v>26.262899999999998</v>
      </c>
      <c r="C26" s="5">
        <v>6600</v>
      </c>
      <c r="D26" s="5">
        <v>7550</v>
      </c>
      <c r="F26" s="12">
        <f t="shared" si="0"/>
        <v>251.30507293558597</v>
      </c>
      <c r="G26" s="12">
        <f t="shared" si="1"/>
        <v>287.47777282782937</v>
      </c>
    </row>
    <row r="27" spans="1:11" x14ac:dyDescent="0.25">
      <c r="A27" s="2">
        <v>42496</v>
      </c>
      <c r="B27">
        <v>25.2105</v>
      </c>
      <c r="C27" s="5">
        <v>6600</v>
      </c>
      <c r="D27" s="5">
        <v>7550</v>
      </c>
      <c r="F27" s="12">
        <f t="shared" si="0"/>
        <v>261.79568037127387</v>
      </c>
      <c r="G27" s="12">
        <f t="shared" si="1"/>
        <v>299.47839193986636</v>
      </c>
    </row>
    <row r="28" spans="1:11" x14ac:dyDescent="0.25">
      <c r="A28" s="2">
        <v>42503</v>
      </c>
      <c r="B28">
        <v>25.269400000000001</v>
      </c>
      <c r="C28" s="5">
        <v>7300</v>
      </c>
      <c r="D28" s="5">
        <v>7900</v>
      </c>
      <c r="F28" s="12">
        <f t="shared" si="0"/>
        <v>288.88695418173756</v>
      </c>
      <c r="G28" s="12">
        <f t="shared" si="1"/>
        <v>312.63108740215438</v>
      </c>
    </row>
    <row r="29" spans="1:11" x14ac:dyDescent="0.25">
      <c r="A29" s="2">
        <v>42510</v>
      </c>
      <c r="B29">
        <v>25.235600000000002</v>
      </c>
      <c r="C29" s="5">
        <v>6500</v>
      </c>
      <c r="D29" s="5">
        <v>7600</v>
      </c>
      <c r="F29" s="12">
        <f t="shared" si="0"/>
        <v>257.57263548320623</v>
      </c>
      <c r="G29" s="12">
        <f t="shared" si="1"/>
        <v>301.16185071882575</v>
      </c>
    </row>
    <row r="30" spans="1:11" x14ac:dyDescent="0.25">
      <c r="A30" s="2">
        <v>42517</v>
      </c>
      <c r="B30">
        <v>25.1358</v>
      </c>
      <c r="C30" s="5">
        <v>6500</v>
      </c>
      <c r="D30" s="5">
        <v>7600</v>
      </c>
      <c r="F30" s="12">
        <f t="shared" si="0"/>
        <v>258.59531027458843</v>
      </c>
      <c r="G30" s="12">
        <f t="shared" si="1"/>
        <v>302.35759355182648</v>
      </c>
    </row>
    <row r="31" spans="1:11" x14ac:dyDescent="0.25">
      <c r="A31" s="2">
        <v>42524</v>
      </c>
      <c r="B31">
        <v>25.040900000000001</v>
      </c>
      <c r="C31" s="5">
        <v>6100</v>
      </c>
      <c r="D31" s="5">
        <v>7300</v>
      </c>
      <c r="F31" s="12">
        <f t="shared" si="0"/>
        <v>243.60146799835468</v>
      </c>
      <c r="G31" s="12">
        <f t="shared" si="1"/>
        <v>291.52306826032611</v>
      </c>
    </row>
    <row r="32" spans="1:11" x14ac:dyDescent="0.25">
      <c r="A32" s="2">
        <v>42531</v>
      </c>
      <c r="B32">
        <v>25.057099999999998</v>
      </c>
      <c r="C32" s="5">
        <v>6000</v>
      </c>
      <c r="D32" s="5">
        <v>7300</v>
      </c>
      <c r="F32" s="12">
        <f t="shared" si="0"/>
        <v>239.45308914439423</v>
      </c>
      <c r="G32" s="12">
        <f t="shared" si="1"/>
        <v>291.33459179234632</v>
      </c>
    </row>
    <row r="33" spans="1:7" x14ac:dyDescent="0.25">
      <c r="A33" s="2">
        <v>42538</v>
      </c>
      <c r="B33">
        <v>24.9391</v>
      </c>
      <c r="C33" s="5">
        <v>6000</v>
      </c>
      <c r="D33" s="5">
        <v>7300</v>
      </c>
      <c r="F33" s="12">
        <f t="shared" si="0"/>
        <v>240.58606766082175</v>
      </c>
      <c r="G33" s="12">
        <f t="shared" si="1"/>
        <v>292.71304898733314</v>
      </c>
    </row>
    <row r="34" spans="1:7" x14ac:dyDescent="0.25">
      <c r="A34" s="2">
        <v>42545</v>
      </c>
      <c r="B34">
        <v>24.804600000000001</v>
      </c>
      <c r="C34" s="5">
        <v>5750</v>
      </c>
      <c r="D34" s="5">
        <v>6200</v>
      </c>
      <c r="F34" s="12">
        <f t="shared" si="0"/>
        <v>231.81184135200729</v>
      </c>
      <c r="G34" s="12">
        <f t="shared" si="1"/>
        <v>249.95363763172961</v>
      </c>
    </row>
    <row r="35" spans="1:7" x14ac:dyDescent="0.25">
      <c r="A35" s="2">
        <v>42552</v>
      </c>
      <c r="B35">
        <v>24.7379</v>
      </c>
      <c r="C35" s="5">
        <v>5750</v>
      </c>
      <c r="D35" s="5">
        <v>6200</v>
      </c>
      <c r="F35" s="12">
        <f t="shared" si="0"/>
        <v>232.43686812542697</v>
      </c>
      <c r="G35" s="12">
        <f t="shared" si="1"/>
        <v>250.62757954393865</v>
      </c>
    </row>
    <row r="36" spans="1:7" x14ac:dyDescent="0.25">
      <c r="A36" s="2">
        <v>42559</v>
      </c>
      <c r="B36">
        <v>24.785499999999999</v>
      </c>
      <c r="C36" s="5">
        <v>5750</v>
      </c>
      <c r="D36" s="5">
        <v>6200</v>
      </c>
      <c r="F36" s="12">
        <f t="shared" si="0"/>
        <v>231.99047830384703</v>
      </c>
      <c r="G36" s="12">
        <f t="shared" si="1"/>
        <v>250.14625486675678</v>
      </c>
    </row>
    <row r="37" spans="1:7" x14ac:dyDescent="0.25">
      <c r="A37" s="2">
        <v>42566</v>
      </c>
      <c r="B37">
        <v>24.791499999999999</v>
      </c>
      <c r="C37" s="5">
        <v>5750</v>
      </c>
      <c r="D37" s="5">
        <v>6200</v>
      </c>
      <c r="F37" s="12">
        <f t="shared" si="0"/>
        <v>231.93433233164595</v>
      </c>
      <c r="G37" s="12">
        <f t="shared" si="1"/>
        <v>250.08571486194867</v>
      </c>
    </row>
    <row r="38" spans="1:7" x14ac:dyDescent="0.25">
      <c r="A38" s="2">
        <v>42573</v>
      </c>
      <c r="B38">
        <v>25.067799999999998</v>
      </c>
      <c r="C38" s="5">
        <v>5601</v>
      </c>
      <c r="D38" s="5">
        <v>6850</v>
      </c>
      <c r="F38" s="12">
        <f t="shared" si="0"/>
        <v>223.4340468649024</v>
      </c>
      <c r="G38" s="12">
        <f t="shared" si="1"/>
        <v>273.25892180406737</v>
      </c>
    </row>
    <row r="39" spans="1:7" x14ac:dyDescent="0.25">
      <c r="A39" s="2">
        <v>42580</v>
      </c>
      <c r="B39">
        <v>25.058700000000002</v>
      </c>
      <c r="C39" s="5">
        <v>5500</v>
      </c>
      <c r="D39" s="5">
        <v>6850</v>
      </c>
      <c r="F39" s="12">
        <f t="shared" si="0"/>
        <v>219.48465004170208</v>
      </c>
      <c r="G39" s="12">
        <f t="shared" si="1"/>
        <v>273.35815505193801</v>
      </c>
    </row>
    <row r="40" spans="1:7" x14ac:dyDescent="0.25">
      <c r="A40" s="2">
        <v>42587</v>
      </c>
      <c r="B40">
        <v>25.109000000000002</v>
      </c>
      <c r="C40" s="5">
        <v>5500</v>
      </c>
      <c r="D40" s="5">
        <v>6850</v>
      </c>
      <c r="F40" s="12">
        <f t="shared" si="0"/>
        <v>219.04496395714682</v>
      </c>
      <c r="G40" s="12">
        <f t="shared" si="1"/>
        <v>272.81054601935557</v>
      </c>
    </row>
    <row r="41" spans="1:7" x14ac:dyDescent="0.25">
      <c r="A41" s="2">
        <v>42594</v>
      </c>
      <c r="B41">
        <v>25.361799999999999</v>
      </c>
      <c r="C41" s="5">
        <v>5500</v>
      </c>
      <c r="D41" s="5">
        <v>6850</v>
      </c>
      <c r="F41" s="12">
        <f t="shared" si="0"/>
        <v>216.8615792254493</v>
      </c>
      <c r="G41" s="12">
        <f t="shared" si="1"/>
        <v>270.09123958078686</v>
      </c>
    </row>
    <row r="42" spans="1:7" x14ac:dyDescent="0.25">
      <c r="A42" s="2">
        <v>42601</v>
      </c>
      <c r="B42">
        <v>26.203399999999998</v>
      </c>
      <c r="C42" s="7">
        <v>5500</v>
      </c>
      <c r="D42" s="7">
        <v>6850</v>
      </c>
      <c r="F42" s="12">
        <f t="shared" si="0"/>
        <v>209.89642565468606</v>
      </c>
      <c r="G42" s="12">
        <f t="shared" si="1"/>
        <v>261.41645740629082</v>
      </c>
    </row>
    <row r="43" spans="1:7" x14ac:dyDescent="0.25">
      <c r="A43" s="2">
        <v>42608</v>
      </c>
      <c r="B43">
        <v>26.2316</v>
      </c>
      <c r="C43" s="5">
        <v>5350</v>
      </c>
      <c r="D43" s="5">
        <v>6700</v>
      </c>
      <c r="F43" s="12">
        <f t="shared" si="0"/>
        <v>203.95248478933806</v>
      </c>
      <c r="G43" s="12">
        <f t="shared" si="1"/>
        <v>255.41713048384392</v>
      </c>
    </row>
    <row r="44" spans="1:7" x14ac:dyDescent="0.25">
      <c r="A44" s="2">
        <v>42615</v>
      </c>
      <c r="B44">
        <v>26.39</v>
      </c>
      <c r="C44" s="9">
        <v>5350</v>
      </c>
      <c r="D44" s="9">
        <v>6700</v>
      </c>
      <c r="F44" s="12">
        <f t="shared" si="0"/>
        <v>202.72830617658204</v>
      </c>
      <c r="G44" s="12">
        <f t="shared" si="1"/>
        <v>253.88404698749525</v>
      </c>
    </row>
    <row r="45" spans="1:7" x14ac:dyDescent="0.25">
      <c r="A45" s="2">
        <v>42622</v>
      </c>
      <c r="B45">
        <v>26.639099999999999</v>
      </c>
      <c r="C45" s="7">
        <v>5350</v>
      </c>
      <c r="D45" s="7">
        <v>6700</v>
      </c>
      <c r="F45" s="12">
        <f t="shared" si="0"/>
        <v>200.83261071132284</v>
      </c>
      <c r="G45" s="12">
        <f t="shared" si="1"/>
        <v>251.50999846090897</v>
      </c>
    </row>
    <row r="46" spans="1:7" x14ac:dyDescent="0.25">
      <c r="A46" s="2">
        <v>42629</v>
      </c>
      <c r="B46">
        <v>25.965199999999999</v>
      </c>
      <c r="C46" s="5">
        <v>5500</v>
      </c>
      <c r="D46" s="5">
        <v>6500</v>
      </c>
      <c r="F46" s="12">
        <f t="shared" si="0"/>
        <v>211.82197710782125</v>
      </c>
      <c r="G46" s="12">
        <f t="shared" si="1"/>
        <v>250.33506385469784</v>
      </c>
    </row>
    <row r="47" spans="1:7" x14ac:dyDescent="0.25">
      <c r="A47" s="2">
        <v>42636</v>
      </c>
      <c r="B47">
        <v>26.2334</v>
      </c>
      <c r="C47" s="5">
        <v>5900</v>
      </c>
      <c r="D47" s="5">
        <v>7000</v>
      </c>
      <c r="F47" s="12">
        <f t="shared" si="0"/>
        <v>224.90412984973355</v>
      </c>
      <c r="G47" s="12">
        <f t="shared" si="1"/>
        <v>266.83540829629402</v>
      </c>
    </row>
    <row r="48" spans="1:7" x14ac:dyDescent="0.25">
      <c r="A48" s="2">
        <v>42643</v>
      </c>
      <c r="B48">
        <v>26.186499999999999</v>
      </c>
      <c r="C48" s="5">
        <v>5900</v>
      </c>
      <c r="D48" s="5">
        <v>7000</v>
      </c>
      <c r="F48" s="12">
        <f t="shared" si="0"/>
        <v>225.30693296164054</v>
      </c>
      <c r="G48" s="12">
        <f t="shared" si="1"/>
        <v>267.31331029347183</v>
      </c>
    </row>
    <row r="49" spans="1:7" x14ac:dyDescent="0.25">
      <c r="A49" s="2">
        <v>42650</v>
      </c>
      <c r="B49">
        <v>26.162099999999999</v>
      </c>
      <c r="C49" s="5">
        <v>5950</v>
      </c>
      <c r="D49" s="5">
        <v>6850</v>
      </c>
      <c r="F49" s="12">
        <f t="shared" si="0"/>
        <v>227.42822632739728</v>
      </c>
      <c r="G49" s="12">
        <f t="shared" si="1"/>
        <v>261.82913451137335</v>
      </c>
    </row>
    <row r="50" spans="1:7" x14ac:dyDescent="0.25">
      <c r="A50" s="2">
        <v>42657</v>
      </c>
      <c r="B50">
        <v>26.185199999999998</v>
      </c>
      <c r="C50" s="5">
        <v>5950</v>
      </c>
      <c r="D50" s="5">
        <v>6850</v>
      </c>
      <c r="F50" s="12">
        <f t="shared" si="0"/>
        <v>227.22759421352521</v>
      </c>
      <c r="G50" s="12">
        <f t="shared" si="1"/>
        <v>261.59815468279794</v>
      </c>
    </row>
    <row r="51" spans="1:7" x14ac:dyDescent="0.25">
      <c r="A51" s="2">
        <v>42664</v>
      </c>
      <c r="B51">
        <v>26.1374</v>
      </c>
      <c r="C51" s="5">
        <v>5950</v>
      </c>
      <c r="D51" s="5">
        <v>6850</v>
      </c>
      <c r="F51" s="12">
        <f t="shared" si="0"/>
        <v>227.64314736737396</v>
      </c>
      <c r="G51" s="12">
        <f t="shared" si="1"/>
        <v>262.07656461622042</v>
      </c>
    </row>
    <row r="52" spans="1:7" x14ac:dyDescent="0.25">
      <c r="A52" s="2">
        <v>42671</v>
      </c>
      <c r="B52">
        <v>26.063400000000001</v>
      </c>
      <c r="C52" s="5">
        <v>5956</v>
      </c>
      <c r="D52" s="5">
        <v>6850</v>
      </c>
      <c r="F52" s="12">
        <f t="shared" si="0"/>
        <v>228.51968661034246</v>
      </c>
      <c r="G52" s="12">
        <f t="shared" si="1"/>
        <v>262.82066038966519</v>
      </c>
    </row>
    <row r="53" spans="1:7" x14ac:dyDescent="0.25">
      <c r="A53" s="2">
        <v>42678</v>
      </c>
      <c r="B53">
        <v>26.351600000000001</v>
      </c>
      <c r="C53" s="5">
        <v>6050</v>
      </c>
      <c r="D53" s="5">
        <v>6850</v>
      </c>
      <c r="F53" s="12">
        <f t="shared" si="0"/>
        <v>229.58757722491234</v>
      </c>
      <c r="G53" s="12">
        <f t="shared" si="1"/>
        <v>259.94626512242138</v>
      </c>
    </row>
    <row r="54" spans="1:7" x14ac:dyDescent="0.25">
      <c r="A54" s="2">
        <v>42685</v>
      </c>
      <c r="B54">
        <v>26.830400000000001</v>
      </c>
      <c r="C54" s="5">
        <v>6050</v>
      </c>
      <c r="D54" s="5">
        <v>6850</v>
      </c>
      <c r="F54" s="12">
        <f t="shared" si="0"/>
        <v>225.49048840121651</v>
      </c>
      <c r="G54" s="12">
        <f t="shared" si="1"/>
        <v>255.30741248732781</v>
      </c>
    </row>
    <row r="55" spans="1:7" x14ac:dyDescent="0.25">
      <c r="A55" s="2">
        <v>42692</v>
      </c>
      <c r="B55">
        <v>27.1768</v>
      </c>
      <c r="C55" s="5">
        <v>6050</v>
      </c>
      <c r="D55" s="5">
        <v>6850</v>
      </c>
      <c r="F55" s="12">
        <f t="shared" si="0"/>
        <v>222.61634923905683</v>
      </c>
      <c r="G55" s="12">
        <f t="shared" si="1"/>
        <v>252.05322186570899</v>
      </c>
    </row>
    <row r="56" spans="1:7" x14ac:dyDescent="0.25">
      <c r="A56" s="2">
        <v>42699</v>
      </c>
      <c r="B56">
        <v>27.130199999999999</v>
      </c>
      <c r="C56" s="5">
        <v>6050</v>
      </c>
      <c r="D56" s="5">
        <v>6850</v>
      </c>
      <c r="F56" s="12">
        <f t="shared" si="0"/>
        <v>222.99872466845068</v>
      </c>
      <c r="G56" s="12">
        <f t="shared" si="1"/>
        <v>252.48615933535325</v>
      </c>
    </row>
    <row r="57" spans="1:7" x14ac:dyDescent="0.25">
      <c r="A57" s="2">
        <v>42706</v>
      </c>
      <c r="B57">
        <v>27.1005</v>
      </c>
      <c r="C57" s="5">
        <v>6050</v>
      </c>
      <c r="D57" s="5">
        <v>6850</v>
      </c>
      <c r="F57" s="12">
        <f t="shared" si="0"/>
        <v>223.24311359569012</v>
      </c>
      <c r="G57" s="12">
        <f t="shared" si="1"/>
        <v>252.76286415379789</v>
      </c>
    </row>
    <row r="58" spans="1:7" x14ac:dyDescent="0.25">
      <c r="A58" s="2">
        <v>42713</v>
      </c>
      <c r="B58">
        <v>27.014900000000001</v>
      </c>
      <c r="C58" s="10">
        <v>6900</v>
      </c>
      <c r="D58" s="10">
        <v>6900</v>
      </c>
      <c r="F58" s="12">
        <f t="shared" si="0"/>
        <v>255.41460453305396</v>
      </c>
      <c r="G58" s="12">
        <f t="shared" si="1"/>
        <v>255.41460453305396</v>
      </c>
    </row>
    <row r="59" spans="1:7" x14ac:dyDescent="0.25">
      <c r="A59" s="2">
        <v>42720</v>
      </c>
      <c r="B59">
        <v>27.08</v>
      </c>
      <c r="C59" s="8">
        <v>6900</v>
      </c>
      <c r="D59" s="8">
        <v>8000</v>
      </c>
      <c r="F59" s="12">
        <f t="shared" si="0"/>
        <v>254.8005908419498</v>
      </c>
      <c r="G59" s="12">
        <f t="shared" si="1"/>
        <v>295.42097488921718</v>
      </c>
    </row>
    <row r="60" spans="1:7" x14ac:dyDescent="0.25">
      <c r="A60" s="2">
        <v>42727</v>
      </c>
      <c r="B60">
        <v>27.27</v>
      </c>
      <c r="C60" s="8">
        <v>7100</v>
      </c>
      <c r="D60" s="8">
        <v>8700</v>
      </c>
      <c r="F60" s="12">
        <f t="shared" si="0"/>
        <v>260.35936927026034</v>
      </c>
      <c r="G60" s="12">
        <f t="shared" si="1"/>
        <v>319.03190319031904</v>
      </c>
    </row>
    <row r="61" spans="1:7" x14ac:dyDescent="0.25">
      <c r="A61" s="2">
        <v>42734</v>
      </c>
      <c r="B61">
        <v>28.07</v>
      </c>
      <c r="C61" s="8">
        <v>7150</v>
      </c>
      <c r="D61" s="8">
        <v>8700</v>
      </c>
      <c r="F61" s="12">
        <f t="shared" si="0"/>
        <v>254.7203420021375</v>
      </c>
      <c r="G61" s="12">
        <f t="shared" si="1"/>
        <v>309.939437121482</v>
      </c>
    </row>
    <row r="62" spans="1:7" x14ac:dyDescent="0.25">
      <c r="A62" s="2">
        <v>42741</v>
      </c>
      <c r="B62">
        <v>27.99</v>
      </c>
      <c r="C62" s="11">
        <v>7150</v>
      </c>
      <c r="D62" s="11">
        <v>8700</v>
      </c>
      <c r="F62" s="12">
        <f t="shared" si="0"/>
        <v>255.44837441943554</v>
      </c>
      <c r="G62" s="12">
        <f t="shared" si="1"/>
        <v>310.82529474812435</v>
      </c>
    </row>
    <row r="63" spans="1:7" x14ac:dyDescent="0.25">
      <c r="A63" s="2">
        <v>42748</v>
      </c>
      <c r="B63">
        <v>28.91</v>
      </c>
      <c r="C63" s="8">
        <v>7150</v>
      </c>
      <c r="D63" s="8">
        <v>8700</v>
      </c>
      <c r="F63" s="12">
        <f t="shared" si="0"/>
        <v>247.31926668972673</v>
      </c>
      <c r="G63" s="12">
        <f t="shared" si="1"/>
        <v>300.93393289519196</v>
      </c>
    </row>
    <row r="64" spans="1:7" x14ac:dyDescent="0.25">
      <c r="A64" s="2">
        <v>42755</v>
      </c>
      <c r="B64">
        <v>28.24</v>
      </c>
      <c r="C64" s="8">
        <v>7300</v>
      </c>
      <c r="D64" s="8">
        <v>9000</v>
      </c>
      <c r="F64" s="12">
        <f t="shared" si="0"/>
        <v>258.49858356940513</v>
      </c>
      <c r="G64" s="12">
        <f t="shared" si="1"/>
        <v>318.69688385269126</v>
      </c>
    </row>
    <row r="65" spans="1:7" x14ac:dyDescent="0.25">
      <c r="A65" s="2">
        <v>42762</v>
      </c>
      <c r="B65">
        <v>27.91</v>
      </c>
      <c r="C65" s="5">
        <v>7400</v>
      </c>
      <c r="D65" s="5">
        <v>9300</v>
      </c>
      <c r="F65" s="12">
        <f t="shared" si="0"/>
        <v>265.13794338946616</v>
      </c>
      <c r="G65" s="12">
        <f t="shared" si="1"/>
        <v>333.21390182730204</v>
      </c>
    </row>
    <row r="66" spans="1:7" x14ac:dyDescent="0.25">
      <c r="A66" s="2">
        <v>42769</v>
      </c>
      <c r="B66">
        <v>27.62</v>
      </c>
      <c r="C66" s="5">
        <v>7400</v>
      </c>
      <c r="D66" s="5">
        <v>9300</v>
      </c>
      <c r="F66" s="12">
        <f t="shared" si="0"/>
        <v>267.92179580014482</v>
      </c>
      <c r="G66" s="12">
        <f t="shared" si="1"/>
        <v>336.71252715423606</v>
      </c>
    </row>
    <row r="67" spans="1:7" x14ac:dyDescent="0.25">
      <c r="A67" s="2">
        <v>42776</v>
      </c>
      <c r="B67">
        <v>27.53</v>
      </c>
      <c r="C67" s="5">
        <v>7400</v>
      </c>
      <c r="D67" s="5">
        <v>9300</v>
      </c>
      <c r="F67" s="12">
        <f t="shared" si="0"/>
        <v>268.79767526334905</v>
      </c>
      <c r="G67" s="12">
        <f t="shared" si="1"/>
        <v>337.81329458772245</v>
      </c>
    </row>
    <row r="68" spans="1:7" x14ac:dyDescent="0.25">
      <c r="A68" s="2">
        <v>42783</v>
      </c>
      <c r="B68">
        <v>27.34</v>
      </c>
      <c r="C68" s="4">
        <v>7600</v>
      </c>
      <c r="D68" s="4">
        <v>9950</v>
      </c>
      <c r="F68" s="12">
        <f t="shared" si="0"/>
        <v>277.98098024871985</v>
      </c>
      <c r="G68" s="12">
        <f t="shared" si="1"/>
        <v>363.93562545720556</v>
      </c>
    </row>
    <row r="69" spans="1:7" x14ac:dyDescent="0.25">
      <c r="A69" s="2">
        <v>42790</v>
      </c>
      <c r="B69">
        <v>27.06</v>
      </c>
      <c r="C69" s="6">
        <v>7500</v>
      </c>
      <c r="D69" s="6">
        <v>9425</v>
      </c>
      <c r="F69" s="12">
        <f t="shared" si="0"/>
        <v>277.16186252771621</v>
      </c>
      <c r="G69" s="12">
        <f t="shared" si="1"/>
        <v>348.30007390983002</v>
      </c>
    </row>
    <row r="70" spans="1:7" x14ac:dyDescent="0.25">
      <c r="A70" s="2">
        <v>42797</v>
      </c>
      <c r="B70">
        <v>27.15</v>
      </c>
      <c r="C70" s="6">
        <v>7500</v>
      </c>
      <c r="D70" s="6">
        <v>9425</v>
      </c>
      <c r="F70" s="12">
        <f t="shared" si="0"/>
        <v>276.24309392265195</v>
      </c>
      <c r="G70" s="12">
        <f t="shared" si="1"/>
        <v>347.14548802946592</v>
      </c>
    </row>
    <row r="71" spans="1:7" x14ac:dyDescent="0.25">
      <c r="C71" s="6">
        <v>7500</v>
      </c>
      <c r="D71" s="6">
        <v>9425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Удобрения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2017-05-15T10:13:45Z</dcterms:modified>
</cp:coreProperties>
</file>